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</workbook>
</file>

<file path=xl/sharedStrings.xml><?xml version="1.0" encoding="utf-8"?>
<sst xmlns="http://schemas.openxmlformats.org/spreadsheetml/2006/main" count="81" uniqueCount="57">
  <si>
    <t xml:space="preserve">             Week  </t>
  </si>
  <si>
    <t xml:space="preserve"> John</t>
  </si>
  <si>
    <t xml:space="preserve">  Sue</t>
  </si>
  <si>
    <t xml:space="preserve">  Bill</t>
  </si>
  <si>
    <t>Anova: Single Factor</t>
  </si>
  <si>
    <t>SUMMARY</t>
  </si>
  <si>
    <t>Groups</t>
  </si>
  <si>
    <t>Count</t>
  </si>
  <si>
    <t>Sum</t>
  </si>
  <si>
    <t>Average</t>
  </si>
  <si>
    <t>Variance</t>
  </si>
  <si>
    <t>Stdev</t>
  </si>
  <si>
    <t>Part 1</t>
  </si>
  <si>
    <t>Null Hypothesis:</t>
  </si>
  <si>
    <t>April Sales are not significantly different by the individuals</t>
  </si>
  <si>
    <t>Alternative Hypothesis:</t>
  </si>
  <si>
    <t>April sales are significantly different by the individuals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</si>
  <si>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</si>
  <si>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</si>
  <si>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</si>
  <si>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</si>
  <si>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</si>
  <si>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</si>
  <si>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</si>
  <si>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</si>
  <si>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Alpha &amp; df</t>
  </si>
  <si>
    <t>df= 3-1, n-1-2</t>
  </si>
  <si>
    <t>Between Groups</t>
  </si>
  <si>
    <t>Within Groups</t>
  </si>
  <si>
    <t>Test Statistic</t>
  </si>
  <si>
    <t>F(2,9)</t>
  </si>
  <si>
    <t>MSb/MSw</t>
  </si>
  <si>
    <t>Total</t>
  </si>
  <si>
    <t>P-value of the test statistic</t>
  </si>
  <si>
    <t>Decision on Null hypothesis</t>
  </si>
  <si>
    <t>0.3768&gt;0.05</t>
  </si>
  <si>
    <t>0.3768&gt;0.01</t>
  </si>
  <si>
    <t>We fail to reject null hypothesis</t>
  </si>
  <si>
    <t xml:space="preserve">April Sales are not significantly different by sales persons </t>
  </si>
  <si>
    <t>Part 2</t>
  </si>
  <si>
    <t>Week 1</t>
  </si>
  <si>
    <t>Null Hypothesis: The sales are not different by weeks</t>
  </si>
  <si>
    <t>Week 2</t>
  </si>
  <si>
    <t xml:space="preserve">Alternative Hypothesis: the Sales are different by weeks </t>
  </si>
  <si>
    <t>Week 3</t>
  </si>
  <si>
    <t>Week 4</t>
  </si>
  <si>
    <t>df= 4-1, n-1-3</t>
  </si>
  <si>
    <t xml:space="preserve">Test Statistic </t>
  </si>
  <si>
    <t>F(3,8)</t>
  </si>
  <si>
    <t xml:space="preserve">P-value of the test statistic </t>
  </si>
  <si>
    <t xml:space="preserve">Decision on  Null Hypothesis </t>
  </si>
  <si>
    <t>0.0419&lt;0.05</t>
  </si>
  <si>
    <t>0.0419&gt;0.01</t>
  </si>
  <si>
    <t>We reject null hypothesis at 5%</t>
  </si>
  <si>
    <t>Fail To reject Null hypothesis at 1%</t>
  </si>
  <si>
    <t>April sales are significantly different by weeks at 5%</t>
  </si>
  <si>
    <t>April sales are not significantly different by weeks at 1%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</si>
</sst>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</font>
    <font>
      <sz val="12.0"/>
      <color rgb="FF000000"/>
      <name val="Times New Roman"/>
    </font>
    <font>
      <sz val="14.0"/>
      <color rgb="FF000000"/>
      <name val="Times New Roman"/>
    </font>
    <font>
      <i/>
      <sz val="11.0"/>
      <color rgb="FF000000"/>
      <name val="Calibri"/>
    </font>
    <font>
      <b/>
      <sz val="12.0"/>
      <color rgb="FF000000"/>
      <name val="Calibri"/>
    </font>
    <font>
      <b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top style="medium">
        <color rgb="FF000000"/>
      </top>
      <bottom style="thin">
        <color rgb="FF000000"/>
      </bottom>
    </border>
    <border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1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/>
    </xf>
    <xf borderId="0" fillId="0" fontId="0" numFmtId="0" xfId="0" applyFont="1"/>
    <xf borderId="2" fillId="0" fontId="0" numFmtId="0" xfId="0" applyBorder="1" applyFont="1"/>
    <xf borderId="0" fillId="0" fontId="4" numFmtId="0" xfId="0" applyFont="1"/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5" width="8.71"/>
    <col customWidth="1" min="6" max="6" width="19.29"/>
    <col customWidth="1" min="7" max="7" width="16.86"/>
    <col customWidth="1" min="8" max="8" width="12.29"/>
    <col customWidth="1" min="9" max="13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G1" t="s">
        <v>4</v>
      </c>
    </row>
    <row r="2">
      <c r="A2" s="2">
        <v>1.0</v>
      </c>
      <c r="B2" s="2">
        <v>10.0</v>
      </c>
      <c r="C2" s="2">
        <v>16.0</v>
      </c>
      <c r="D2" s="2">
        <v>15.0</v>
      </c>
      <c r="E2" t="str">
        <f>AVERAGE(B2:D2)</f>
        <v>13.66666667</v>
      </c>
    </row>
    <row r="3">
      <c r="A3" s="2">
        <v>2.0</v>
      </c>
      <c r="B3" s="2">
        <v>13.0</v>
      </c>
      <c r="C3" s="2">
        <v>14.0</v>
      </c>
      <c r="D3" s="2">
        <v>15.0</v>
      </c>
      <c r="G3" t="s">
        <v>5</v>
      </c>
    </row>
    <row r="4">
      <c r="A4" s="2">
        <v>3.0</v>
      </c>
      <c r="B4" s="2">
        <v>12.0</v>
      </c>
      <c r="C4" s="2">
        <v>13.0</v>
      </c>
      <c r="D4" s="2">
        <v>16.0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4" t="s">
        <v>11</v>
      </c>
    </row>
    <row r="5">
      <c r="A5" s="2">
        <v>4.0</v>
      </c>
      <c r="B5" s="2">
        <v>9.0</v>
      </c>
      <c r="C5" s="2">
        <v>9.0</v>
      </c>
      <c r="D5" s="2">
        <v>9.0</v>
      </c>
      <c r="E5" t="str">
        <f>AVERAGE(B5:D5)</f>
        <v>9</v>
      </c>
      <c r="G5" s="5" t="s">
        <v>1</v>
      </c>
      <c r="H5" s="5">
        <v>4.0</v>
      </c>
      <c r="I5" s="5">
        <v>44.0</v>
      </c>
      <c r="J5" s="5">
        <v>11.0</v>
      </c>
      <c r="K5" s="5">
        <v>3.3333333333333335</v>
      </c>
      <c r="L5" t="str">
        <f t="shared" ref="L5:L7" si="1">SQRT(K5)</f>
        <v>1.825741858</v>
      </c>
    </row>
    <row r="6">
      <c r="G6" s="5" t="s">
        <v>2</v>
      </c>
      <c r="H6" s="5">
        <v>4.0</v>
      </c>
      <c r="I6" s="5">
        <v>52.0</v>
      </c>
      <c r="J6" s="5">
        <v>13.0</v>
      </c>
      <c r="K6" s="5">
        <v>8.666666666666666</v>
      </c>
      <c r="L6" t="str">
        <f t="shared" si="1"/>
        <v>2.943920289</v>
      </c>
    </row>
    <row r="7">
      <c r="G7" s="6" t="s">
        <v>3</v>
      </c>
      <c r="H7" s="6">
        <v>4.0</v>
      </c>
      <c r="I7" s="6">
        <v>55.0</v>
      </c>
      <c r="J7" s="6">
        <v>13.75</v>
      </c>
      <c r="K7" s="6">
        <v>10.25</v>
      </c>
      <c r="L7" t="str">
        <f t="shared" si="1"/>
        <v>3.201562119</v>
      </c>
    </row>
    <row r="8">
      <c r="A8" s="7" t="s">
        <v>12</v>
      </c>
    </row>
    <row r="9">
      <c r="A9" t="s">
        <v>13</v>
      </c>
      <c r="B9" t="s">
        <v>14</v>
      </c>
    </row>
    <row r="10">
      <c r="A10" t="s">
        <v>15</v>
      </c>
      <c r="B10" t="s">
        <v>16</v>
      </c>
      <c r="G10" t="s">
        <v>17</v>
      </c>
    </row>
    <row r="11">
      <c r="G11" s="3" t="s">
        <v>18</v>
      </c>
      <c r="H11" s="3" t="s">
        <v>19</v>
      </c>
      <c r="I11" s="3" t="s">
        <v>20</v>
      </c>
      <c r="J11" s="3" t="s">
        <v>21</v>
      </c>
      <c r="K11" s="3" t="s">
        <v>22</v>
      </c>
      <c r="L11" s="3" t="s">
        <v>23</v>
      </c>
      <c r="M11" s="3" t="s">
        <v>24</v>
      </c>
    </row>
    <row r="12">
      <c r="A12" t="s">
        <v>25</v>
      </c>
      <c r="B12">
        <v>0.05</v>
      </c>
      <c r="C12">
        <v>0.01</v>
      </c>
      <c r="D12" t="s">
        <v>26</v>
      </c>
      <c r="G12" s="5" t="s">
        <v>27</v>
      </c>
      <c r="H12" s="5">
        <v>16.16666666666667</v>
      </c>
      <c r="I12" s="5">
        <v>2.0</v>
      </c>
      <c r="J12" s="5">
        <v>8.083333333333336</v>
      </c>
      <c r="K12" s="5">
        <v>1.0898876404494384</v>
      </c>
      <c r="L12" s="5">
        <v>0.37682738714852604</v>
      </c>
      <c r="M12" s="5">
        <v>4.256494729093751</v>
      </c>
    </row>
    <row r="13">
      <c r="G13" s="5" t="s">
        <v>28</v>
      </c>
      <c r="H13" s="5">
        <v>66.75</v>
      </c>
      <c r="I13" s="5">
        <v>9.0</v>
      </c>
      <c r="J13" s="5">
        <v>7.416666666666667</v>
      </c>
      <c r="K13" s="5"/>
      <c r="L13" s="5"/>
      <c r="M13" s="5"/>
    </row>
    <row r="14">
      <c r="A14" t="s">
        <v>29</v>
      </c>
      <c r="B14" t="s">
        <v>30</v>
      </c>
      <c r="C14" t="s">
        <v>31</v>
      </c>
      <c r="G14" s="5"/>
      <c r="H14" s="5"/>
      <c r="I14" s="5"/>
      <c r="J14" s="5"/>
      <c r="K14" s="5"/>
      <c r="L14" s="5"/>
      <c r="M14" s="5"/>
    </row>
    <row r="15">
      <c r="C15" t="str">
        <f>J12/J13</f>
        <v>1.08988764</v>
      </c>
      <c r="G15" s="6" t="s">
        <v>32</v>
      </c>
      <c r="H15" s="6">
        <v>82.91666666666667</v>
      </c>
      <c r="I15" s="6">
        <v>11.0</v>
      </c>
      <c r="J15" s="6"/>
      <c r="K15" s="6"/>
      <c r="L15" s="6"/>
      <c r="M15" s="6"/>
    </row>
    <row r="16">
      <c r="A16" t="s">
        <v>33</v>
      </c>
    </row>
    <row r="17">
      <c r="B17" t="str">
        <f>_xlfn.F.DIST.RT(1.089888,2,9)</f>
        <v>0.3768272781</v>
      </c>
    </row>
    <row r="18">
      <c r="A18" t="s">
        <v>34</v>
      </c>
    </row>
    <row r="19">
      <c r="B19" t="s">
        <v>35</v>
      </c>
    </row>
    <row r="20">
      <c r="B20" t="s">
        <v>36</v>
      </c>
    </row>
    <row r="21" ht="15.75" customHeight="1">
      <c r="A21" t="s">
        <v>37</v>
      </c>
    </row>
    <row r="22" ht="15.75" customHeight="1"/>
    <row r="23" ht="15.75" customHeight="1">
      <c r="A23" t="s">
        <v>38</v>
      </c>
      <c r="G23" t="s">
        <v>4</v>
      </c>
    </row>
    <row r="24" ht="15.75" customHeight="1"/>
    <row r="25" ht="15.75" customHeight="1">
      <c r="G25" t="s">
        <v>5</v>
      </c>
    </row>
    <row r="26" ht="15.75" customHeight="1">
      <c r="A26" s="8" t="s">
        <v>39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  <c r="L26" s="4" t="s">
        <v>11</v>
      </c>
    </row>
    <row r="27" ht="15.75" customHeight="1">
      <c r="G27" s="5" t="s">
        <v>40</v>
      </c>
      <c r="H27" s="5">
        <v>3.0</v>
      </c>
      <c r="I27" s="5">
        <v>41.0</v>
      </c>
      <c r="J27" s="5">
        <v>13.666666666666666</v>
      </c>
      <c r="K27" s="5">
        <v>10.333333333333314</v>
      </c>
      <c r="L27" t="str">
        <f t="shared" ref="L27:L30" si="2">SQRT(K27)</f>
        <v>3.214550254</v>
      </c>
    </row>
    <row r="28" ht="15.75" customHeight="1">
      <c r="A28" t="s">
        <v>41</v>
      </c>
      <c r="G28" s="5" t="s">
        <v>42</v>
      </c>
      <c r="H28" s="5">
        <v>3.0</v>
      </c>
      <c r="I28" s="5">
        <v>42.0</v>
      </c>
      <c r="J28" s="5">
        <v>14.0</v>
      </c>
      <c r="K28" s="5">
        <v>1.0</v>
      </c>
      <c r="L28" t="str">
        <f t="shared" si="2"/>
        <v>1</v>
      </c>
    </row>
    <row r="29" ht="15.75" customHeight="1">
      <c r="A29" t="s">
        <v>43</v>
      </c>
      <c r="G29" s="5" t="s">
        <v>44</v>
      </c>
      <c r="H29" s="5">
        <v>3.0</v>
      </c>
      <c r="I29" s="5">
        <v>41.0</v>
      </c>
      <c r="J29" s="5">
        <v>13.666666666666666</v>
      </c>
      <c r="K29" s="5">
        <v>4.333333333333314</v>
      </c>
      <c r="L29" t="str">
        <f t="shared" si="2"/>
        <v>2.081665999</v>
      </c>
    </row>
    <row r="30" ht="15.75" customHeight="1">
      <c r="G30" s="6" t="s">
        <v>45</v>
      </c>
      <c r="H30" s="6">
        <v>3.0</v>
      </c>
      <c r="I30" s="6">
        <v>27.0</v>
      </c>
      <c r="J30" s="6">
        <v>9.0</v>
      </c>
      <c r="K30" s="6">
        <v>0.0</v>
      </c>
      <c r="L30" t="str">
        <f t="shared" si="2"/>
        <v>0</v>
      </c>
    </row>
    <row r="31" ht="15.75" customHeight="1">
      <c r="A31" t="s">
        <v>25</v>
      </c>
      <c r="B31">
        <v>0.05</v>
      </c>
      <c r="C31">
        <v>0.01</v>
      </c>
      <c r="D31" t="s">
        <v>46</v>
      </c>
    </row>
    <row r="32" ht="15.75" customHeight="1"/>
    <row r="33" ht="15.75" customHeight="1">
      <c r="A33" t="s">
        <v>47</v>
      </c>
      <c r="B33" t="s">
        <v>48</v>
      </c>
      <c r="C33" t="s">
        <v>31</v>
      </c>
      <c r="G33" t="s">
        <v>17</v>
      </c>
    </row>
    <row r="34" ht="15.75" customHeight="1">
      <c r="C34" t="str">
        <f>J35/J36</f>
        <v>4.390070922</v>
      </c>
      <c r="G34" s="3" t="s">
        <v>18</v>
      </c>
      <c r="H34" s="3" t="s">
        <v>19</v>
      </c>
      <c r="I34" s="3" t="s">
        <v>20</v>
      </c>
      <c r="J34" s="3" t="s">
        <v>21</v>
      </c>
      <c r="K34" s="3" t="s">
        <v>22</v>
      </c>
      <c r="L34" s="3" t="s">
        <v>23</v>
      </c>
      <c r="M34" s="3" t="s">
        <v>24</v>
      </c>
    </row>
    <row r="35" ht="15.75" customHeight="1">
      <c r="A35" t="s">
        <v>49</v>
      </c>
      <c r="G35" s="5" t="s">
        <v>27</v>
      </c>
      <c r="H35" s="5">
        <v>51.58333333333334</v>
      </c>
      <c r="I35" s="5">
        <v>3.0</v>
      </c>
      <c r="J35" s="5">
        <v>17.194444444444446</v>
      </c>
      <c r="K35" s="5">
        <v>4.390070921985816</v>
      </c>
      <c r="L35" s="5">
        <v>0.041877608803963684</v>
      </c>
      <c r="M35" s="5">
        <v>4.066180551351161</v>
      </c>
    </row>
    <row r="36" ht="15.75" customHeight="1">
      <c r="B36" t="str">
        <f>_xlfn.F.DIST.RT(C34,3,8)</f>
        <v>0.0418776088</v>
      </c>
      <c r="G36" s="5" t="s">
        <v>28</v>
      </c>
      <c r="H36" s="5">
        <v>31.333333333333332</v>
      </c>
      <c r="I36" s="5">
        <v>8.0</v>
      </c>
      <c r="J36" s="5">
        <v>3.9166666666666665</v>
      </c>
      <c r="K36" s="5"/>
      <c r="L36" s="5"/>
      <c r="M36" s="5"/>
    </row>
    <row r="37" ht="15.75" customHeight="1">
      <c r="A37" t="s">
        <v>50</v>
      </c>
      <c r="G37" s="5"/>
      <c r="H37" s="5"/>
      <c r="I37" s="5"/>
      <c r="J37" s="5"/>
      <c r="K37" s="5"/>
      <c r="L37" s="5"/>
      <c r="M37" s="5"/>
    </row>
    <row r="38" ht="15.75" customHeight="1">
      <c r="B38" t="s">
        <v>51</v>
      </c>
      <c r="G38" s="6" t="s">
        <v>32</v>
      </c>
      <c r="H38" s="6">
        <v>82.91666666666667</v>
      </c>
      <c r="I38" s="6">
        <v>11.0</v>
      </c>
      <c r="J38" s="6"/>
      <c r="K38" s="6"/>
      <c r="L38" s="6"/>
      <c r="M38" s="6"/>
    </row>
    <row r="39" ht="15.75" customHeight="1">
      <c r="B39" t="s">
        <v>52</v>
      </c>
    </row>
    <row r="40" ht="15.75" customHeight="1">
      <c r="A40" t="s">
        <v>53</v>
      </c>
    </row>
    <row r="41" ht="15.75" customHeight="1">
      <c r="A41" t="s">
        <v>54</v>
      </c>
    </row>
    <row r="42" ht="15.75" customHeight="1">
      <c r="A42" t="s">
        <v>55</v>
      </c>
    </row>
    <row r="43" ht="15.75" customHeight="1">
      <c r="A43" t="s">
        <v>56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Sheet2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  <cp:lastModifiedBy>AUGUSTUS</cp:lastModifiedBy>
  <dcterms:modified xsi:type="dcterms:W3CDTF">2020-12-11T12:21:29Z</dcterms:modified>
</cp:coreProperties>
</file>